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<sst xmlns="http://schemas.openxmlformats.org/spreadsheetml/2006/main" count="29" uniqueCount="28">
  <si>
    <t xml:space="preserve">ООО "КОМБИНАТ СОЦИАЛЬНОГО ПИТАНИЯ"</t>
  </si>
  <si>
    <t xml:space="preserve">Школьное меню </t>
  </si>
  <si>
    <t xml:space="preserve">МАОУ Лицей №м25 им. Н.Ф.Ватутина</t>
  </si>
  <si>
    <t xml:space="preserve">Рацион: Школьное меню </t>
  </si>
  <si>
    <t xml:space="preserve">5-11 классы</t>
  </si>
  <si>
    <t xml:space="preserve">Неделя: 2</t>
  </si>
  <si>
    <t xml:space="preserve">№</t>
  </si>
  <si>
    <t xml:space="preserve">Наименование блюда</t>
  </si>
  <si>
    <t xml:space="preserve">Выход, г</t>
  </si>
  <si>
    <t xml:space="preserve">Белки, г</t>
  </si>
  <si>
    <t xml:space="preserve">Жиры, г</t>
  </si>
  <si>
    <t xml:space="preserve">Углево-ды, г</t>
  </si>
  <si>
    <t xml:space="preserve">ЭЦ, ккал</t>
  </si>
  <si>
    <t xml:space="preserve">всего</t>
  </si>
  <si>
    <t xml:space="preserve">Четверг</t>
  </si>
  <si>
    <t xml:space="preserve">Фрукты свежие</t>
  </si>
  <si>
    <t xml:space="preserve">1шт</t>
  </si>
  <si>
    <t xml:space="preserve">Щи из свежей капусты с картофелем  со сметаной </t>
  </si>
  <si>
    <t xml:space="preserve">Жаркое по-домашнему 50/150</t>
  </si>
  <si>
    <t xml:space="preserve">Компот из сухофруктов </t>
  </si>
  <si>
    <t xml:space="preserve">Хлеб пшеничный </t>
  </si>
  <si>
    <t xml:space="preserve">Хлеб ржано-пшеничный </t>
  </si>
  <si>
    <t xml:space="preserve">Итого за 'Обед'</t>
  </si>
  <si>
    <t xml:space="preserve">Полдник</t>
  </si>
  <si>
    <t xml:space="preserve">Компот из свежих ягод </t>
  </si>
  <si>
    <t xml:space="preserve">Язык "Волжский "</t>
  </si>
  <si>
    <t xml:space="preserve">Итого за 'Полдник'</t>
  </si>
  <si>
    <t xml:space="preserve">Итого за день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</si>
</sst>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General"/>
    <numFmt numFmtId="167" formatCode="0.00"/>
    <numFmt numFmtId="168" formatCode="0.0"/>
  </numFmts>
  <fonts count="10">
    <font>
      <sz val="8"/>
      <name val="Arial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 Cyr"/>
      <family val="0"/>
      <charset val="204"/>
    </font>
    <font>
      <u val="single"/>
      <sz val="8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8"/>
      <name val="Arial"/>
      <family val="0"/>
      <charset val="1"/>
    </font>
    <font>
      <sz val="11"/>
      <name val="Times New Roman"/>
      <family val="0"/>
      <charset val="1"/>
    </font>
    <font>
      <b val="true"/>
      <sz val="11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6" fontId="8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8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8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8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7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31" colorId="64" zoomScale="138" zoomScaleNormal="138" zoomScalePageLayoutView="100" workbookViewId="0">
      <selection pane="topLeft" activeCell="A11" activeCellId="0" sqref="A11"/>
    </sheetView>
  </sheetViews>
  <sheetFormatPr defaultColWidth="10.7109375" defaultRowHeight="9.75" zeroHeight="false" outlineLevelRow="0" outlineLevelCol="0"/>
  <cols>
    <col collapsed="false" customWidth="true" hidden="false" outlineLevel="0" max="1" min="1" style="1" width="11"/>
    <col collapsed="false" customWidth="true" hidden="false" outlineLevel="0" max="2" min="2" style="1" width="50.28"/>
    <col collapsed="false" customWidth="true" hidden="false" outlineLevel="0" max="3" min="3" style="1" width="21.28"/>
    <col collapsed="false" customWidth="true" hidden="false" outlineLevel="0" max="4" min="4" style="1" width="12.28"/>
  </cols>
  <sheetData>
    <row r="1" customFormat="false" ht="11.25" hidden="false" customHeight="true" outlineLevel="0" collapsed="false">
      <c r="A1" s="2"/>
    </row>
    <row r="2" customFormat="false" ht="15.75" hidden="false" customHeight="true" outlineLevel="0" collapsed="false">
      <c r="A2" s="2" t="s">
        <v>0</v>
      </c>
    </row>
    <row r="3" customFormat="false" ht="11.25" hidden="false" customHeight="true" outlineLevel="0" collapsed="false">
      <c r="A3" s="3" t="s">
        <v>1</v>
      </c>
      <c r="B3" s="3"/>
      <c r="C3" s="3"/>
      <c r="D3" s="3"/>
      <c r="E3" s="4" t="s">
        <v>2</v>
      </c>
      <c r="F3" s="4"/>
      <c r="G3" s="4"/>
      <c r="H3" s="4"/>
    </row>
    <row r="4" customFormat="false" ht="11.25" hidden="false" customHeight="true" outlineLevel="0" collapsed="false">
      <c r="A4" s="5"/>
      <c r="B4" s="5"/>
      <c r="C4" s="5"/>
      <c r="D4" s="5"/>
    </row>
    <row r="5" customFormat="false" ht="11.25" hidden="false" customHeight="true" outlineLevel="0" collapsed="false">
      <c r="A5" s="6" t="s">
        <v>3</v>
      </c>
      <c r="C5" s="1" t="s">
        <v>4</v>
      </c>
      <c r="D5" s="7" t="n">
        <v>46317</v>
      </c>
    </row>
    <row r="6" customFormat="false" ht="11.25" hidden="false" customHeight="true" outlineLevel="0" collapsed="false">
      <c r="D6" s="8" t="s">
        <v>5</v>
      </c>
    </row>
    <row r="7" customFormat="false" ht="11.25" hidden="false" customHeight="true" outlineLevel="0" collapsed="false"/>
    <row r="8" customFormat="false" ht="11.25" hidden="false" customHeight="true" outlineLevel="0" collapsed="false">
      <c r="A8" s="9" t="s">
        <v>6</v>
      </c>
      <c r="B8" s="10" t="s">
        <v>7</v>
      </c>
      <c r="C8" s="10" t="s">
        <v>8</v>
      </c>
      <c r="D8" s="10" t="s">
        <v>9</v>
      </c>
      <c r="E8" s="10" t="s">
        <v>10</v>
      </c>
      <c r="F8" s="10" t="s">
        <v>11</v>
      </c>
      <c r="G8" s="11" t="s">
        <v>12</v>
      </c>
    </row>
    <row r="9" customFormat="false" ht="11.25" hidden="false" customHeight="true" outlineLevel="0" collapsed="false">
      <c r="A9" s="9"/>
      <c r="B9" s="10"/>
      <c r="C9" s="10"/>
      <c r="D9" s="10" t="s">
        <v>13</v>
      </c>
      <c r="E9" s="10" t="s">
        <v>13</v>
      </c>
      <c r="F9" s="10"/>
      <c r="G9" s="11"/>
    </row>
    <row r="10" customFormat="false" ht="11.25" hidden="false" customHeight="true" outlineLevel="0" collapsed="false">
      <c r="A10" s="12"/>
      <c r="B10" s="13" t="s">
        <v>14</v>
      </c>
      <c r="C10" s="12"/>
      <c r="D10" s="12"/>
      <c r="E10" s="12"/>
      <c r="F10" s="12"/>
      <c r="G10" s="12"/>
    </row>
    <row r="11" customFormat="false" ht="24" hidden="false" customHeight="true" outlineLevel="0" collapsed="false">
      <c r="A11" s="14" t="str">
        <f aca="false">"-"</f>
        <v>-</v>
      </c>
      <c r="B11" s="15" t="s">
        <v>15</v>
      </c>
      <c r="C11" s="16" t="s">
        <v>16</v>
      </c>
      <c r="D11" s="16" t="n">
        <v>1.96</v>
      </c>
      <c r="E11" s="16" t="n">
        <v>0.78</v>
      </c>
      <c r="F11" s="16" t="n">
        <v>24.3</v>
      </c>
      <c r="G11" s="16" t="n">
        <v>106.0752</v>
      </c>
    </row>
    <row r="12" customFormat="false" ht="24" hidden="false" customHeight="true" outlineLevel="0" collapsed="false">
      <c r="A12" s="14" t="str">
        <f aca="false">" 124 "</f>
        <v> 124 </v>
      </c>
      <c r="B12" s="15" t="s">
        <v>17</v>
      </c>
      <c r="C12" s="16" t="str">
        <f aca="false">"210,0"</f>
        <v>210,0</v>
      </c>
      <c r="D12" s="16" t="n">
        <v>1.55</v>
      </c>
      <c r="E12" s="16" t="n">
        <v>5.06</v>
      </c>
      <c r="F12" s="16" t="n">
        <v>8.58</v>
      </c>
      <c r="G12" s="16" t="n">
        <v>83.3726978</v>
      </c>
    </row>
    <row r="13" customFormat="false" ht="21.75" hidden="false" customHeight="true" outlineLevel="0" collapsed="false">
      <c r="A13" s="14" t="str">
        <f aca="false">"436"</f>
        <v>436</v>
      </c>
      <c r="B13" s="15" t="s">
        <v>18</v>
      </c>
      <c r="C13" s="16" t="str">
        <f aca="false">"200,0"</f>
        <v>200,0</v>
      </c>
      <c r="D13" s="16" t="n">
        <v>16.54</v>
      </c>
      <c r="E13" s="16" t="n">
        <v>18.19</v>
      </c>
      <c r="F13" s="16" t="n">
        <v>23.3</v>
      </c>
      <c r="G13" s="16" t="n">
        <v>320.8839</v>
      </c>
    </row>
    <row r="14" customFormat="false" ht="25.5" hidden="false" customHeight="true" outlineLevel="0" collapsed="false">
      <c r="A14" s="14" t="str">
        <f aca="false">"639"</f>
        <v>639</v>
      </c>
      <c r="B14" s="15" t="s">
        <v>19</v>
      </c>
      <c r="C14" s="16" t="str">
        <f aca="false">"200,0"</f>
        <v>200,0</v>
      </c>
      <c r="D14" s="16" t="n">
        <v>1.02</v>
      </c>
      <c r="E14" s="16" t="n">
        <v>0.06</v>
      </c>
      <c r="F14" s="16" t="n">
        <v>23.18</v>
      </c>
      <c r="G14" s="16" t="n">
        <v>87.59892</v>
      </c>
    </row>
    <row r="15" customFormat="false" ht="11.25" hidden="false" customHeight="true" outlineLevel="0" collapsed="false">
      <c r="A15" s="17" t="str">
        <f aca="false">""</f>
        <v/>
      </c>
      <c r="B15" s="18" t="s">
        <v>20</v>
      </c>
      <c r="C15" s="19" t="str">
        <f aca="false">"30,0"</f>
        <v>30,0</v>
      </c>
      <c r="D15" s="19" t="n">
        <v>2.14</v>
      </c>
      <c r="E15" s="19" t="n">
        <v>0.21</v>
      </c>
      <c r="F15" s="19" t="n">
        <v>14.14</v>
      </c>
      <c r="G15" s="19" t="n">
        <v>67.17543</v>
      </c>
    </row>
    <row r="16" customFormat="false" ht="11.25" hidden="false" customHeight="true" outlineLevel="0" collapsed="false">
      <c r="A16" s="17" t="str">
        <f aca="false">"-"</f>
        <v>-</v>
      </c>
      <c r="B16" s="18" t="s">
        <v>21</v>
      </c>
      <c r="C16" s="20" t="n">
        <v>30</v>
      </c>
      <c r="D16" s="19" t="n">
        <v>1.86</v>
      </c>
      <c r="E16" s="19" t="n">
        <v>0.32</v>
      </c>
      <c r="F16" s="19" t="n">
        <v>11.38</v>
      </c>
      <c r="G16" s="19" t="n">
        <v>53.01</v>
      </c>
    </row>
    <row r="17" customFormat="false" ht="15" hidden="false" customHeight="true" outlineLevel="0" collapsed="false">
      <c r="A17" s="21"/>
      <c r="B17" s="22" t="s">
        <v>22</v>
      </c>
      <c r="C17" s="23" t="n">
        <v>870</v>
      </c>
      <c r="D17" s="23" t="n">
        <f aca="false">SUM(D11:D16)</f>
        <v>25.07</v>
      </c>
      <c r="E17" s="23" t="n">
        <f aca="false">SUM(E11:E16)</f>
        <v>24.62</v>
      </c>
      <c r="F17" s="23" t="n">
        <f aca="false">SUM(F11:F16)</f>
        <v>104.88</v>
      </c>
      <c r="G17" s="23" t="n">
        <f aca="false">SUM(G11:G16)</f>
        <v>718.1161478</v>
      </c>
    </row>
    <row r="18" customFormat="false" ht="11.25" hidden="false" customHeight="true" outlineLevel="0" collapsed="false">
      <c r="A18" s="24"/>
      <c r="B18" s="22" t="s">
        <v>23</v>
      </c>
      <c r="C18" s="25"/>
      <c r="D18" s="25"/>
      <c r="E18" s="25"/>
      <c r="F18" s="25"/>
      <c r="G18" s="25"/>
    </row>
    <row r="19" customFormat="false" ht="24" hidden="false" customHeight="true" outlineLevel="0" collapsed="false">
      <c r="A19" s="14" t="str">
        <f aca="false">"634"</f>
        <v>634</v>
      </c>
      <c r="B19" s="15" t="s">
        <v>24</v>
      </c>
      <c r="C19" s="16" t="str">
        <f aca="false">"200,0"</f>
        <v>200,0</v>
      </c>
      <c r="D19" s="16" t="n">
        <v>0.29</v>
      </c>
      <c r="E19" s="16" t="n">
        <v>0.12</v>
      </c>
      <c r="F19" s="16" t="n">
        <v>18.18</v>
      </c>
      <c r="G19" s="16" t="n">
        <v>70.94424</v>
      </c>
    </row>
    <row r="20" customFormat="false" ht="11.25" hidden="false" customHeight="true" outlineLevel="0" collapsed="false">
      <c r="A20" s="17" t="str">
        <f aca="false">"фирм"</f>
        <v>фирм</v>
      </c>
      <c r="B20" s="18" t="s">
        <v>25</v>
      </c>
      <c r="C20" s="19" t="str">
        <f aca="false">"75,0"</f>
        <v>75,0</v>
      </c>
      <c r="D20" s="19" t="n">
        <v>5.59</v>
      </c>
      <c r="E20" s="19" t="n">
        <v>12.32</v>
      </c>
      <c r="F20" s="19" t="n">
        <v>39.43</v>
      </c>
      <c r="G20" s="19" t="n">
        <v>289.4810858</v>
      </c>
    </row>
    <row r="21" customFormat="false" ht="13.5" hidden="false" customHeight="true" outlineLevel="0" collapsed="false">
      <c r="A21" s="21"/>
      <c r="B21" s="22" t="s">
        <v>26</v>
      </c>
      <c r="C21" s="23" t="n">
        <v>275</v>
      </c>
      <c r="D21" s="23" t="n">
        <v>5.88</v>
      </c>
      <c r="E21" s="23" t="n">
        <v>12.44</v>
      </c>
      <c r="F21" s="23" t="n">
        <v>57.62</v>
      </c>
      <c r="G21" s="23" t="n">
        <v>360.43</v>
      </c>
    </row>
    <row r="22" customFormat="false" ht="11.25" hidden="false" customHeight="true" outlineLevel="0" collapsed="false">
      <c r="A22" s="21"/>
      <c r="B22" s="22" t="s">
        <v>27</v>
      </c>
      <c r="C22" s="23"/>
      <c r="D22" s="23" t="e">
        <f aca="false">#REF!+D17+D21</f>
        <v>#REF!</v>
      </c>
      <c r="E22" s="23" t="e">
        <f aca="false">#REF!+E17+E21</f>
        <v>#REF!</v>
      </c>
      <c r="F22" s="23" t="e">
        <f aca="false">#REF!+F17+F21</f>
        <v>#REF!</v>
      </c>
      <c r="G22" s="23" t="e">
        <f aca="false">#REF!+G17+G21</f>
        <v>#REF!</v>
      </c>
    </row>
    <row r="23" customFormat="false" ht="11.25" hidden="false" customHeight="true" outlineLevel="0" collapsed="false">
      <c r="A23" s="24"/>
      <c r="B23" s="26"/>
      <c r="C23" s="25"/>
      <c r="D23" s="25"/>
      <c r="E23" s="25"/>
      <c r="F23" s="25"/>
      <c r="G23" s="25"/>
    </row>
    <row r="24" customFormat="false" ht="11.25" hidden="false" customHeight="true" outlineLevel="0" collapsed="false">
      <c r="A24" s="24"/>
      <c r="B24" s="26"/>
      <c r="C24" s="25"/>
      <c r="D24" s="25"/>
      <c r="E24" s="25"/>
      <c r="F24" s="25"/>
      <c r="G24" s="25"/>
    </row>
    <row r="25" customFormat="false" ht="11.25" hidden="false" customHeight="true" outlineLevel="0" collapsed="false">
      <c r="A25" s="24"/>
      <c r="B25" s="26"/>
      <c r="C25" s="25"/>
      <c r="D25" s="25"/>
      <c r="E25" s="25"/>
      <c r="F25" s="25"/>
      <c r="G25" s="25"/>
    </row>
    <row r="26" customFormat="false" ht="11.25" hidden="false" customHeight="true" outlineLevel="0" collapsed="false">
      <c r="A26" s="24"/>
      <c r="B26" s="26"/>
      <c r="C26" s="25"/>
      <c r="D26" s="25"/>
      <c r="E26" s="25"/>
      <c r="F26" s="25"/>
      <c r="G26" s="25"/>
    </row>
    <row r="27" customFormat="false" ht="11.25" hidden="false" customHeight="true" outlineLevel="0" collapsed="false">
      <c r="A27" s="24"/>
      <c r="B27" s="26"/>
      <c r="C27" s="25"/>
      <c r="D27" s="25"/>
      <c r="E27" s="25"/>
      <c r="F27" s="25"/>
      <c r="G27" s="25"/>
    </row>
    <row r="28" customFormat="false" ht="23.25" hidden="false" customHeight="true" outlineLevel="0" collapsed="false">
      <c r="A28" s="24"/>
      <c r="B28" s="26"/>
      <c r="C28" s="25"/>
      <c r="D28" s="25"/>
      <c r="E28" s="25"/>
      <c r="F28" s="25"/>
      <c r="G28" s="25"/>
    </row>
    <row r="29" customFormat="false" ht="11.25" hidden="false" customHeight="true" outlineLevel="0" collapsed="false">
      <c r="A29" s="24"/>
      <c r="B29" s="26"/>
      <c r="C29" s="25"/>
      <c r="D29" s="25"/>
      <c r="E29" s="25"/>
      <c r="F29" s="25"/>
      <c r="G29" s="25"/>
    </row>
    <row r="30" customFormat="false" ht="11.25" hidden="false" customHeight="true" outlineLevel="0" collapsed="false">
      <c r="A30" s="24"/>
      <c r="B30" s="24"/>
      <c r="C30" s="25"/>
      <c r="D30" s="25"/>
      <c r="E30" s="25"/>
      <c r="F30" s="25"/>
      <c r="G30" s="25"/>
    </row>
    <row r="31" customFormat="false" ht="11.25" hidden="false" customHeight="true" outlineLevel="0" collapsed="false">
      <c r="A31" s="27"/>
      <c r="B31" s="18"/>
      <c r="C31" s="19"/>
      <c r="D31" s="19"/>
      <c r="E31" s="19"/>
      <c r="F31" s="19"/>
      <c r="G31" s="19"/>
    </row>
    <row r="32" customFormat="false" ht="11.25" hidden="false" customHeight="true" outlineLevel="0" collapsed="false"/>
    <row r="33" customFormat="false" ht="11.25" hidden="false" customHeight="true" outlineLevel="0" collapsed="false"/>
    <row r="34" customFormat="false" ht="11.25" hidden="false" customHeight="true" outlineLevel="0" collapsed="false"/>
    <row r="35" customFormat="false" ht="12.8" hidden="false" customHeight="false" outlineLevel="0" collapsed="false"/>
    <row r="36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7">
    <mergeCell ref="A3:D3"/>
    <mergeCell ref="E3:H3"/>
    <mergeCell ref="A8:A9"/>
    <mergeCell ref="B8:B9"/>
    <mergeCell ref="C8:C9"/>
    <mergeCell ref="F8:F9"/>
    <mergeCell ref="G8:G9"/>
  </mergeCells>
  <printOptions headings="false" gridLines="tru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LibreOffice/7.6.5.2$Windows_X86_64 LibreOffice_project/38d5f62f85355c192ef5f1dd47c5c0c0c6d6598b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2021-04-12T10:37:51Z</dcterms:created>
  <dc:creator>bt15</dc:creator>
  <dc:description/>
  <dc:language>en-US</dc:language>
  <cp:lastModifiedBy/>
  <cp:lastPrinted>2026-09-01T12:28:59Z</cp:lastPrinted>
  <dcterms:modified xsi:type="dcterms:W3CDTF">2026-10-19T12:29:05Z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